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71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Лист1!$11:$14</definedName>
  </definedNames>
  <calcPr calcId="145621"/>
</workbook>
</file>

<file path=xl/calcChain.xml><?xml version="1.0" encoding="utf-8"?>
<calcChain xmlns="http://schemas.openxmlformats.org/spreadsheetml/2006/main">
  <c r="I65" i="1" l="1"/>
  <c r="I59" i="1"/>
</calcChain>
</file>

<file path=xl/sharedStrings.xml><?xml version="1.0" encoding="utf-8"?>
<sst xmlns="http://schemas.openxmlformats.org/spreadsheetml/2006/main" count="377" uniqueCount="209">
  <si>
    <t>П Л А Н - Г Р А Ф И К</t>
  </si>
  <si>
    <t>размещения заказов на поставки товаров, выполнение работ для нужд заказчиков на 2015 год</t>
  </si>
  <si>
    <t>Наименование заказчика</t>
  </si>
  <si>
    <t>Управление Федеральной налоговой службы по Кировской области (УФНС России по Кировской области)</t>
  </si>
  <si>
    <t>Юридический адрес, телефон, электронная почта заказчика</t>
  </si>
  <si>
    <t>Российская Федерация, 610002, г. Киров обл., ул. Воровского, 37; телефон (8332) 37-82-79, 37-81-97; Email: u430402@r43.nalog.ru</t>
  </si>
  <si>
    <t>ИНН</t>
  </si>
  <si>
    <t>КПП</t>
  </si>
  <si>
    <t>ОКТМО</t>
  </si>
  <si>
    <t>КБК</t>
  </si>
  <si>
    <t>ОКВЭД</t>
  </si>
  <si>
    <t>ОКПД</t>
  </si>
  <si>
    <t>Условия контракта</t>
  </si>
  <si>
    <t>Способ размещения заказа</t>
  </si>
  <si>
    <t>Обоснование внесения изменений</t>
  </si>
  <si>
    <t>№ заказа (№ лота)</t>
  </si>
  <si>
    <t>Наименование предмета контракта</t>
  </si>
  <si>
    <t>Минимально необходимые требования, предъявляемые
к предмету контракта</t>
  </si>
  <si>
    <t xml:space="preserve">Ед. изм. </t>
  </si>
  <si>
    <t>Коли-чество (объём)</t>
  </si>
  <si>
    <t>Ориентиро-вочная начальная (max) цена контракта (тыс. руб.)</t>
  </si>
  <si>
    <t>Условия финансово-го обеспече-ния исполнения контракта (включая размер аванса *)</t>
  </si>
  <si>
    <t>График осуществления процедур закупки</t>
  </si>
  <si>
    <t>Срок размеще-ния заказа
(мес., год)</t>
  </si>
  <si>
    <t>Срок исполне-ния контракта (месяц, год)</t>
  </si>
  <si>
    <t>усл. ед.</t>
  </si>
  <si>
    <t>0,0 / 0,0</t>
  </si>
  <si>
    <t>12.2015</t>
  </si>
  <si>
    <t>182.0106.3940019.                                                                                                                                                                                                                                                                                                         244.310</t>
  </si>
  <si>
    <t>36.12</t>
  </si>
  <si>
    <t>Поставка офисной мебели (для кабинета и приёмной руководителя):</t>
  </si>
  <si>
    <t>В соответствии с «ТЕХНИЧЕСКИМ 
ЗАДАНИЕМ» - для СМП и СОНО; преимущества организациям инвалидов</t>
  </si>
  <si>
    <t>шт.</t>
  </si>
  <si>
    <t>21,0/0,0</t>
  </si>
  <si>
    <t>03.2015</t>
  </si>
  <si>
    <t>05.2015</t>
  </si>
  <si>
    <t>Электронный аукцион</t>
  </si>
  <si>
    <t>0,0/0,0</t>
  </si>
  <si>
    <t>182.0106.3940019.                                                                                                                                                                                                                                                                                                         244.340</t>
  </si>
  <si>
    <t>21.12.1</t>
  </si>
  <si>
    <t xml:space="preserve"> 21.12.14.190 
</t>
  </si>
  <si>
    <t>Поставка бумаги для офисной техники</t>
  </si>
  <si>
    <t>В соответствии с «ТЕХНИЧЕСКИМ 
ЗАДАНИЕМ» - для СМП и СОНО</t>
  </si>
  <si>
    <t>упак.</t>
  </si>
  <si>
    <t>22,0/0,0</t>
  </si>
  <si>
    <t>04.2015</t>
  </si>
  <si>
    <t>182.0106.3940019.                                                                                                                                                                                                                                                                                                         242.340</t>
  </si>
  <si>
    <t>52.48.13</t>
  </si>
  <si>
    <t xml:space="preserve"> 52.48.13.133 
</t>
  </si>
  <si>
    <t>Поставка модулей памяти для серверов</t>
  </si>
  <si>
    <t>25,5/0,0</t>
  </si>
  <si>
    <t>182.0106.3940019.244.340</t>
  </si>
  <si>
    <t>21.25</t>
  </si>
  <si>
    <t>21.25.12.550</t>
  </si>
  <si>
    <t>Поставка самоклеящихся белых этикеток</t>
  </si>
  <si>
    <t xml:space="preserve">В соответствии с «ТЕХНИЧЕСКИМ ЗАДАНИЕМ» (для СМП и СОНО) </t>
  </si>
  <si>
    <t xml:space="preserve">упак. </t>
  </si>
  <si>
    <t>17,0/0,0</t>
  </si>
  <si>
    <t>22.22</t>
  </si>
  <si>
    <t>22.22.11.140</t>
  </si>
  <si>
    <t>Поставка гербовых бланков писем (УФНС)</t>
  </si>
  <si>
    <t>Запрос котировок</t>
  </si>
  <si>
    <t>182.0106.3940019.242.340</t>
  </si>
  <si>
    <t>52.48.12</t>
  </si>
  <si>
    <t>52.48.12.120</t>
  </si>
  <si>
    <t>Поставка расходных материалов для оргтехники</t>
  </si>
  <si>
    <t xml:space="preserve">В соответствии с «ТЕХЗАДАНИЕМ» в соответствии с ГОСТ для СМП и СОНО </t>
  </si>
  <si>
    <t>55,0 / 0,0</t>
  </si>
  <si>
    <t>182.0106.3940019.242.225</t>
  </si>
  <si>
    <t>72.50</t>
  </si>
  <si>
    <t>72.50.12.000</t>
  </si>
  <si>
    <t xml:space="preserve">Оказание услуг по СТО ЭВТ УФНС России по Кировской области </t>
  </si>
  <si>
    <t>225,8 / 0,0</t>
  </si>
  <si>
    <t>72.50.11.000</t>
  </si>
  <si>
    <t>Услуги по ремонту СВТ и КМТ</t>
  </si>
  <si>
    <t xml:space="preserve">В соответствии с «ТЕХНИЧЕСКИМ ЗАДАНИЕМ» </t>
  </si>
  <si>
    <t>29,0 / 0,0</t>
  </si>
  <si>
    <t xml:space="preserve">Электронный аукцион </t>
  </si>
  <si>
    <t xml:space="preserve">В соответствии с «ТЕХЗАДАНИЕМ» в соответствии с ГОСТ </t>
  </si>
  <si>
    <t>63,195 / 0,0</t>
  </si>
  <si>
    <t>06.2015</t>
  </si>
  <si>
    <t>07.2015</t>
  </si>
  <si>
    <t>п.п. 5 п.15 примечаний к форме планов-графиков</t>
  </si>
  <si>
    <t>21.12.14.299</t>
  </si>
  <si>
    <t>19,12/0,0</t>
  </si>
  <si>
    <t>08.2015</t>
  </si>
  <si>
    <t>09.2015</t>
  </si>
  <si>
    <t>п.п. 2 п.15 примечаний к форме планов-графиков</t>
  </si>
  <si>
    <t>182.0106.3940019.242.310</t>
  </si>
  <si>
    <t>182.0106.3940019.244.310</t>
  </si>
  <si>
    <t>31.62.1</t>
  </si>
  <si>
    <t>31.20.10.190</t>
  </si>
  <si>
    <t xml:space="preserve">Поставка фильтра сетевого помехоподавляющего </t>
  </si>
  <si>
    <t>17,4/0,0</t>
  </si>
  <si>
    <t>36.63.2</t>
  </si>
  <si>
    <t>36.63.21.113</t>
  </si>
  <si>
    <t>Поставка канцелярских и писчебумажных товаров</t>
  </si>
  <si>
    <t xml:space="preserve">В соответствии с «ТЕХНИЧЕСКИМ 
ЗАДАНИЕМ» </t>
  </si>
  <si>
    <t>11.2015</t>
  </si>
  <si>
    <t>182.0106.3940019.242.226</t>
  </si>
  <si>
    <t xml:space="preserve">В соответствии с «ТЕХНИЧЕСКИМ ЗАДАНИЕМ». </t>
  </si>
  <si>
    <t>182.0106.3940019.244.226</t>
  </si>
  <si>
    <t>72.60</t>
  </si>
  <si>
    <t>72.60.10.000</t>
  </si>
  <si>
    <t xml:space="preserve">Работы по аттестации на соответствие требований по информационной безопасности АРМ УЦ ФНС России </t>
  </si>
  <si>
    <t>В соответствии с «ТЕХНИЧЕСКИМ ЗАДАНИЕМ»</t>
  </si>
  <si>
    <t>09.2014</t>
  </si>
  <si>
    <t>10.2015</t>
  </si>
  <si>
    <t xml:space="preserve">Поставка расходных материалов (картриджей) для оргтехники </t>
  </si>
  <si>
    <t>п.п. 4 п.15 примечаний к форме планов-графиков</t>
  </si>
  <si>
    <t>15,0 / 0,0</t>
  </si>
  <si>
    <t>182.0106.3940019.244.225</t>
  </si>
  <si>
    <t>45.21.1</t>
  </si>
  <si>
    <t>45.21.14.140</t>
  </si>
  <si>
    <t>Работы по текущему ремонту помещений административного здания</t>
  </si>
  <si>
    <t>В соответствии с «ТЕХНИЧЕСКИМ ЗАДАНИЕМ» и сметной документацией</t>
  </si>
  <si>
    <t>100,0,0/0,0</t>
  </si>
  <si>
    <t>64.11.11</t>
  </si>
  <si>
    <t>64.11.11.141</t>
  </si>
  <si>
    <t xml:space="preserve">Услуги по подписке и доставке периодических печатных изданий  </t>
  </si>
  <si>
    <t xml:space="preserve">В соответствии с «ТЕХНИЧЕСКИМ ЗАДАНИЕМ»  </t>
  </si>
  <si>
    <t>43,49 / 0,0</t>
  </si>
  <si>
    <t>11.2015 </t>
  </si>
  <si>
    <t>12.2016 </t>
  </si>
  <si>
    <t>п.п.1 п.15 примечаний к форме планов-графиков</t>
  </si>
  <si>
    <t>182.0106.3940019.244.223</t>
  </si>
  <si>
    <t>40.13.1</t>
  </si>
  <si>
    <t>40.13.11.110</t>
  </si>
  <si>
    <t>Оказание услуг по электроснабжению в декабре 2015 года</t>
  </si>
  <si>
    <t>В соответствии с законодательством РФ. Качество электроэнергии должно соотв. ГОСТ13109-97</t>
  </si>
  <si>
    <t>Единственный поставщик (исполнитель, подрядчик)</t>
  </si>
  <si>
    <t>Оказание услуг по электроснабжению в 2016 году</t>
  </si>
  <si>
    <t>12.2015 </t>
  </si>
  <si>
    <t>11.2016 </t>
  </si>
  <si>
    <t>182.0106.03940019.244.221</t>
  </si>
  <si>
    <t>64.11.12</t>
  </si>
  <si>
    <t>64.11.12.139</t>
  </si>
  <si>
    <t>Оказание услуг почтовой связи (национальной почты) в 2016 году</t>
  </si>
  <si>
    <t xml:space="preserve">В соответствии с «Правилами оказания услуг почтовой связи» </t>
  </si>
  <si>
    <t>75.24.1</t>
  </si>
  <si>
    <t>75.24.11.212</t>
  </si>
  <si>
    <t>Оказание услуг по охране объектов в 2016 году</t>
  </si>
  <si>
    <t>В соответствии с законодательством РФ, нормами, инструкциями, правилами</t>
  </si>
  <si>
    <t>491,8 / 0,0</t>
  </si>
  <si>
    <t>Совместные торги в форме электронного аукциона</t>
  </si>
  <si>
    <t>74.60.2</t>
  </si>
  <si>
    <t>74.60.13.000</t>
  </si>
  <si>
    <t>Услуги оперативного реагирования нарядов полиции на срабатывание ТСО в 2016 году</t>
  </si>
  <si>
    <t xml:space="preserve">В соответствии с законодательством РФ, стандартами, инструкциями </t>
  </si>
  <si>
    <t xml:space="preserve">Единственный исполнитель </t>
  </si>
  <si>
    <t>75.24.11.211</t>
  </si>
  <si>
    <t>Оказание услуг централизованной охраны объектов с помощью ТСО в 2016 году</t>
  </si>
  <si>
    <t>40.30.3</t>
  </si>
  <si>
    <t>40.30.10.150</t>
  </si>
  <si>
    <t>Оказание услуг по теплоснабжению в 2016 году</t>
  </si>
  <si>
    <t xml:space="preserve">В соответствии с «Правилами учета тепловой энергии и теплоносителя» </t>
  </si>
  <si>
    <t>Гкал</t>
  </si>
  <si>
    <t>40.30.2</t>
  </si>
  <si>
    <t>40.30.10.162</t>
  </si>
  <si>
    <t>Оказание услуг по подаче горячей воды в 2016 году</t>
  </si>
  <si>
    <t xml:space="preserve">В соответствии с «Правилами тех- эксплуатации тепловых энерго-установок» </t>
  </si>
  <si>
    <t>41.00.2</t>
  </si>
  <si>
    <t>41.00.20.132</t>
  </si>
  <si>
    <t>Услуги холодного водоснабжения и водоотведения в 2016 году</t>
  </si>
  <si>
    <t>В соответствии с государственными стандартами и нормативами.</t>
  </si>
  <si>
    <t>182.0106.3940019.242.221</t>
  </si>
  <si>
    <t>64.20.11</t>
  </si>
  <si>
    <t>64.20.15.110</t>
  </si>
  <si>
    <t>Услуги местной, внутризоновой и междугородной телефонной связи в 2016 году</t>
  </si>
  <si>
    <t xml:space="preserve">В соответствии с «Правилами оказания услуг связи», национальными стандартами </t>
  </si>
  <si>
    <t>72.40</t>
  </si>
  <si>
    <t>72.40.13.190</t>
  </si>
  <si>
    <t xml:space="preserve">В соответствии с 
«ТЕХНИЧЕСКИМ 
ЗАДАНИЕМ»
</t>
  </si>
  <si>
    <t>45,5 / 0,0</t>
  </si>
  <si>
    <t>182.0106.3940019.244.222</t>
  </si>
  <si>
    <t>75.14</t>
  </si>
  <si>
    <t>75.14.12.990</t>
  </si>
  <si>
    <t>Оказание услуг, обеспечивающих деятельность УФНС России по Кировской области в части автотранспортного обслуживания, в 2016 году</t>
  </si>
  <si>
    <t xml:space="preserve">Обеспечение обслуживания Заказчика его транспортом в соответствии с «ТЕХЗАДАНИЕМ» (для СМП и СОНО) </t>
  </si>
  <si>
    <t>410 / 0,0</t>
  </si>
  <si>
    <r>
      <t>Электронный аукцион</t>
    </r>
    <r>
      <rPr>
        <i/>
        <sz val="7"/>
        <rFont val="Times New Roman"/>
        <family val="1"/>
        <charset val="204"/>
      </rPr>
      <t xml:space="preserve"> </t>
    </r>
  </si>
  <si>
    <t xml:space="preserve">75.14.12.150 </t>
  </si>
  <si>
    <t>Оказание услуг по эксплуатации зданий, занимаемых терр.органами ФНС России по Кировской области по адресу: г. Киров, ул. Воровского, д. 37, в 2016 году.</t>
  </si>
  <si>
    <t>809,16 / 0,0</t>
  </si>
  <si>
    <t>ИТОГО (тыс. руб.):</t>
  </si>
  <si>
    <t>Х</t>
  </si>
  <si>
    <t>Закупки у единственного поставщика (исполнителя, подрядчика), которые планируется осуществить в соответствии с п.4 ч.1 ст.93 Федерального закона № 44-ФЗ</t>
  </si>
  <si>
    <t>Единствен-ный поставщик (исполнитель, подрядчик)</t>
  </si>
  <si>
    <t>182.0106.3940019.244.221</t>
  </si>
  <si>
    <t>Закупки у единственного поставщика (исполнителя, подрядчика), которые планируется осуществить в соответствии с п.5 ч.1 ст.93 Федерального закона № 44-ФЗ</t>
  </si>
  <si>
    <t>В текущем году закупок не предусмотрено</t>
  </si>
  <si>
    <t xml:space="preserve">Закупки у субъектов малого предпринимательства, социально ориентированных некоммерческих организаций
</t>
  </si>
  <si>
    <t>Электронный аукцион, запрос котировок</t>
  </si>
  <si>
    <t xml:space="preserve">Закупки, осуществляемые путем проведения запроса котировок
</t>
  </si>
  <si>
    <t>В С Е Г О планируемых в текущем (2015) году закупок (тыс. руб.):</t>
  </si>
  <si>
    <t>Запрос котировок, электронный аукцион, закупки, осуществляемые у единственного поставщика (исполнителя, подорядчика)</t>
  </si>
  <si>
    <t>74,58 / 0,0</t>
  </si>
  <si>
    <t>5,83/ 0,0</t>
  </si>
  <si>
    <t>25 663,81/ 25 663,81</t>
  </si>
  <si>
    <r>
      <rPr>
        <u/>
        <sz val="10"/>
        <rFont val="Times New Roman"/>
        <family val="1"/>
        <charset val="204"/>
      </rPr>
      <t xml:space="preserve">Анисимов Александр Тимофеевич – заместитель руководителя УФНС России по Кировской области  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                                                  </t>
    </r>
    <r>
      <rPr>
        <sz val="10"/>
        <rFont val="Times New Roman"/>
        <family val="1"/>
        <charset val="204"/>
      </rPr>
      <t xml:space="preserve"> </t>
    </r>
    <r>
      <rPr>
        <u/>
        <sz val="10"/>
        <rFont val="Times New Roman"/>
        <family val="1"/>
        <charset val="204"/>
      </rPr>
      <t>"27" августа 2015 г.</t>
    </r>
    <r>
      <rPr>
        <sz val="10"/>
        <rFont val="Times New Roman"/>
        <family val="1"/>
        <charset val="204"/>
      </rPr>
      <t xml:space="preserve">
                       </t>
    </r>
    <r>
      <rPr>
        <i/>
        <sz val="8"/>
        <rFont val="Times New Roman"/>
        <family val="1"/>
        <charset val="204"/>
      </rPr>
      <t xml:space="preserve"> (Ф.И.О., должность руководителя (уполномоченного должностного лица) заказчика)                                       (подпись)                     (дата утверждения)</t>
    </r>
    <r>
      <rPr>
        <sz val="10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МП
СОГЛАСОВАНО: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финансового отдела </t>
    </r>
    <r>
      <rPr>
        <u/>
        <sz val="10"/>
        <rFont val="Times New Roman"/>
        <family val="1"/>
        <charset val="204"/>
      </rPr>
      <t xml:space="preserve">                                           </t>
    </r>
    <r>
      <rPr>
        <sz val="10"/>
        <rFont val="Times New Roman"/>
        <family val="1"/>
        <charset val="204"/>
      </rPr>
      <t xml:space="preserve"> Г. В. Крутихина                                                                                                                                                        
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(подпись)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Исполнитель Зорина О.Р. (8332) 37-81-97
</t>
    </r>
  </si>
  <si>
    <t xml:space="preserve">Оказание услуг по сопровождению СПС «Консультант Плюс» в 2016 году 
</t>
  </si>
  <si>
    <t>*Примечание:</t>
  </si>
  <si>
    <t>– государственные контракты по результатам проведённых торгов заключены и исполнены;</t>
  </si>
  <si>
    <t>– государственный контракт по результатам электронного аукциона заключён и расторгнут по соглпшению сторон;</t>
  </si>
  <si>
    <t>– проведение торгов и заключение контрактов планируется в 2015 году;</t>
  </si>
  <si>
    <t>– извещение о проведении электронного аукциона размещено 07.09.2015 (окончание срока подачи заявок на участие в нём – 10-00 ч. 16.09.2015);</t>
  </si>
  <si>
    <t>– государственные контракты заключаются для обеспечения нужд УФНС России по Кировской области в 2016 году (оплата будет производится в 2016 году за счёт соответствующих ЛБО).</t>
  </si>
  <si>
    <t>36.11.11.211 36.12.12.116</t>
  </si>
  <si>
    <t>В соответствии с «ТЕХНИЧЕСКИМ 
ЗАДАНИЕМ» (поставка включает монтаж товара по месту установки)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</si>
</sst>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" fontId="10" fillId="2" borderId="7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4" fontId="9" fillId="2" borderId="13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49" fontId="5" fillId="5" borderId="7" xfId="0" applyNumberFormat="1" applyFont="1" applyFill="1" applyBorder="1" applyAlignment="1">
      <alignment horizontal="center" vertical="top" wrapText="1"/>
    </xf>
    <xf numFmtId="4" fontId="5" fillId="5" borderId="7" xfId="0" applyNumberFormat="1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5" borderId="16" xfId="0" applyNumberFormat="1" applyFont="1" applyFill="1" applyBorder="1" applyAlignment="1">
      <alignment horizontal="center" vertical="top" wrapText="1"/>
    </xf>
    <xf numFmtId="49" fontId="5" fillId="5" borderId="16" xfId="0" applyNumberFormat="1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top" wrapText="1"/>
    </xf>
    <xf numFmtId="49" fontId="5" fillId="6" borderId="7" xfId="0" applyNumberFormat="1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4" fontId="5" fillId="6" borderId="16" xfId="0" applyNumberFormat="1" applyFont="1" applyFill="1" applyBorder="1" applyAlignment="1">
      <alignment horizontal="center" vertical="top" wrapText="1"/>
    </xf>
    <xf numFmtId="49" fontId="5" fillId="6" borderId="16" xfId="0" applyNumberFormat="1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vertical="top" wrapText="1"/>
    </xf>
    <xf numFmtId="0" fontId="6" fillId="6" borderId="7" xfId="0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4" fontId="5" fillId="6" borderId="7" xfId="0" applyNumberFormat="1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top" wrapText="1"/>
    </xf>
    <xf numFmtId="4" fontId="5" fillId="7" borderId="7" xfId="0" applyNumberFormat="1" applyFont="1" applyFill="1" applyBorder="1" applyAlignment="1">
      <alignment horizontal="center" vertical="top" wrapText="1"/>
    </xf>
    <xf numFmtId="49" fontId="5" fillId="7" borderId="7" xfId="0" applyNumberFormat="1" applyFont="1" applyFill="1" applyBorder="1" applyAlignment="1">
      <alignment horizontal="center" vertical="top" wrapText="1"/>
    </xf>
    <xf numFmtId="3" fontId="5" fillId="7" borderId="7" xfId="0" applyNumberFormat="1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 indent="1"/>
    </xf>
    <xf numFmtId="4" fontId="10" fillId="2" borderId="0" xfId="0" applyNumberFormat="1" applyFont="1" applyFill="1" applyAlignment="1">
      <alignment horizontal="left" vertical="center" wrapText="1" indent="1"/>
    </xf>
    <xf numFmtId="49" fontId="10" fillId="2" borderId="0" xfId="0" applyNumberFormat="1" applyFont="1" applyFill="1" applyAlignment="1">
      <alignment horizontal="left" vertical="center" wrapText="1" indent="1"/>
    </xf>
    <xf numFmtId="0" fontId="13" fillId="2" borderId="17" xfId="0" applyFont="1" applyFill="1" applyBorder="1" applyAlignment="1">
      <alignment horizontal="left" vertical="center" wrapText="1" indent="1"/>
    </xf>
    <xf numFmtId="0" fontId="13" fillId="2" borderId="0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vertical="top" wrapText="1"/>
    </xf>
    <xf numFmtId="0" fontId="10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horizontal="center" vertical="top" wrapText="1"/>
    </xf>
    <xf numFmtId="4" fontId="10" fillId="2" borderId="13" xfId="0" applyNumberFormat="1" applyFont="1" applyFill="1" applyBorder="1" applyAlignment="1">
      <alignment horizontal="center" vertical="top" wrapText="1"/>
    </xf>
    <xf numFmtId="49" fontId="10" fillId="2" borderId="13" xfId="0" applyNumberFormat="1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center" vertical="top" wrapText="1"/>
    </xf>
    <xf numFmtId="0" fontId="9" fillId="2" borderId="20" xfId="0" applyFont="1" applyFill="1" applyBorder="1" applyAlignment="1">
      <alignment horizontal="center" vertical="top" wrapText="1"/>
    </xf>
    <xf numFmtId="4" fontId="9" fillId="2" borderId="20" xfId="0" applyNumberFormat="1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49" fontId="5" fillId="2" borderId="20" xfId="0" applyNumberFormat="1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4" fontId="9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3" fontId="5" fillId="2" borderId="20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22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top" wrapText="1"/>
    </xf>
    <xf numFmtId="4" fontId="5" fillId="5" borderId="23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49" fontId="5" fillId="5" borderId="2" xfId="0" applyNumberFormat="1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4" fontId="5" fillId="5" borderId="13" xfId="0" applyNumberFormat="1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 wrapText="1"/>
    </xf>
    <xf numFmtId="0" fontId="5" fillId="5" borderId="14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4" fontId="5" fillId="3" borderId="2" xfId="0" applyNumberFormat="1" applyFont="1" applyFill="1" applyBorder="1" applyAlignment="1">
      <alignment horizontal="center" vertical="top" wrapText="1"/>
    </xf>
    <xf numFmtId="49" fontId="5" fillId="3" borderId="2" xfId="0" applyNumberFormat="1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top" wrapText="1"/>
    </xf>
    <xf numFmtId="0" fontId="5" fillId="6" borderId="25" xfId="0" applyFont="1" applyFill="1" applyBorder="1" applyAlignment="1">
      <alignment horizontal="center" vertical="top" wrapText="1"/>
    </xf>
    <xf numFmtId="0" fontId="5" fillId="6" borderId="12" xfId="0" applyFont="1" applyFill="1" applyBorder="1" applyAlignment="1">
      <alignment horizontal="center" vertical="top" wrapText="1"/>
    </xf>
    <xf numFmtId="0" fontId="5" fillId="6" borderId="13" xfId="0" applyFont="1" applyFill="1" applyBorder="1" applyAlignment="1">
      <alignment horizontal="center" vertical="top" wrapText="1"/>
    </xf>
    <xf numFmtId="4" fontId="5" fillId="6" borderId="13" xfId="0" applyNumberFormat="1" applyFont="1" applyFill="1" applyBorder="1" applyAlignment="1">
      <alignment horizontal="center" vertical="top" wrapText="1"/>
    </xf>
    <xf numFmtId="49" fontId="5" fillId="6" borderId="13" xfId="0" applyNumberFormat="1" applyFont="1" applyFill="1" applyBorder="1" applyAlignment="1">
      <alignment horizontal="center" vertical="top" wrapText="1"/>
    </xf>
    <xf numFmtId="0" fontId="5" fillId="6" borderId="14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4" fontId="5" fillId="4" borderId="2" xfId="0" applyNumberFormat="1" applyFont="1" applyFill="1" applyBorder="1" applyAlignment="1">
      <alignment horizontal="center" vertical="top" wrapText="1"/>
    </xf>
    <xf numFmtId="49" fontId="5" fillId="4" borderId="2" xfId="0" applyNumberFormat="1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5" fillId="7" borderId="6" xfId="0" applyFont="1" applyFill="1" applyBorder="1" applyAlignment="1">
      <alignment horizontal="center" vertical="top" wrapText="1"/>
    </xf>
    <xf numFmtId="0" fontId="5" fillId="7" borderId="11" xfId="0" applyFont="1" applyFill="1" applyBorder="1" applyAlignment="1">
      <alignment horizontal="center" vertical="top" wrapText="1"/>
    </xf>
    <xf numFmtId="0" fontId="5" fillId="7" borderId="12" xfId="0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 vertical="top" wrapText="1"/>
    </xf>
    <xf numFmtId="4" fontId="5" fillId="7" borderId="13" xfId="0" applyNumberFormat="1" applyFont="1" applyFill="1" applyBorder="1" applyAlignment="1">
      <alignment horizontal="center" vertical="top" wrapText="1"/>
    </xf>
    <xf numFmtId="49" fontId="5" fillId="7" borderId="13" xfId="0" applyNumberFormat="1" applyFont="1" applyFill="1" applyBorder="1" applyAlignment="1">
      <alignment horizontal="center" vertical="top" wrapText="1"/>
    </xf>
    <xf numFmtId="0" fontId="6" fillId="7" borderId="14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4" fontId="5" fillId="7" borderId="2" xfId="0" applyNumberFormat="1" applyFont="1" applyFill="1" applyBorder="1" applyAlignment="1">
      <alignment horizontal="center" vertical="top" wrapText="1"/>
    </xf>
    <xf numFmtId="49" fontId="5" fillId="7" borderId="2" xfId="0" applyNumberFormat="1" applyFont="1" applyFill="1" applyBorder="1" applyAlignment="1">
      <alignment horizontal="center" vertical="top" wrapText="1"/>
    </xf>
    <xf numFmtId="0" fontId="5" fillId="7" borderId="18" xfId="0" applyFont="1" applyFill="1" applyBorder="1" applyAlignment="1">
      <alignment horizontal="center" vertical="top" wrapText="1"/>
    </xf>
    <xf numFmtId="0" fontId="5" fillId="7" borderId="1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5"/>
  <sheetViews>
    <sheetView tabSelected="1" topLeftCell="A42" workbookViewId="0">
      <selection activeCell="Q43" sqref="Q43"/>
    </sheetView>
  </sheetViews>
  <sheetFormatPr defaultRowHeight="15" x14ac:dyDescent="0.25"/>
  <cols>
    <col min="1" max="1" width="7.85546875" style="4" customWidth="1"/>
    <col min="2" max="2" width="6.7109375" style="4" customWidth="1"/>
    <col min="3" max="3" width="10.85546875" style="4" customWidth="1"/>
    <col min="4" max="4" width="5.85546875" style="4" customWidth="1"/>
    <col min="5" max="5" width="18.7109375" style="4" customWidth="1"/>
    <col min="6" max="6" width="20.7109375" style="4" customWidth="1"/>
    <col min="7" max="7" width="5.5703125" style="4" customWidth="1"/>
    <col min="8" max="8" width="7" style="4" customWidth="1"/>
    <col min="9" max="9" width="9.5703125" style="16" customWidth="1"/>
    <col min="10" max="10" width="9.5703125" style="4" customWidth="1"/>
    <col min="11" max="11" width="9" style="17" customWidth="1"/>
    <col min="12" max="12" width="8.5703125" style="17" customWidth="1"/>
    <col min="13" max="13" width="11.28515625" style="4" customWidth="1"/>
    <col min="14" max="14" width="11.7109375" style="4" customWidth="1"/>
  </cols>
  <sheetData>
    <row r="2" spans="1:14" ht="15.75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15.75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16.5" thickBot="1" x14ac:dyDescent="0.3">
      <c r="A4" s="1"/>
      <c r="B4" s="1"/>
      <c r="C4" s="1"/>
      <c r="D4" s="1"/>
      <c r="E4" s="2"/>
      <c r="F4" s="2"/>
      <c r="G4" s="1"/>
      <c r="H4" s="1"/>
      <c r="I4" s="3"/>
      <c r="J4" s="1"/>
      <c r="K4" s="1"/>
      <c r="L4" s="1"/>
      <c r="M4" s="1"/>
      <c r="N4" s="18"/>
    </row>
    <row r="5" spans="1:14" x14ac:dyDescent="0.25">
      <c r="A5" s="71" t="s">
        <v>2</v>
      </c>
      <c r="B5" s="72"/>
      <c r="C5" s="72"/>
      <c r="D5" s="72"/>
      <c r="E5" s="72"/>
      <c r="F5" s="73" t="s">
        <v>3</v>
      </c>
      <c r="G5" s="74"/>
      <c r="H5" s="74"/>
      <c r="I5" s="74"/>
      <c r="J5" s="74"/>
      <c r="K5" s="74"/>
      <c r="L5" s="75"/>
    </row>
    <row r="6" spans="1:14" x14ac:dyDescent="0.25">
      <c r="A6" s="65" t="s">
        <v>4</v>
      </c>
      <c r="B6" s="55"/>
      <c r="C6" s="55"/>
      <c r="D6" s="55"/>
      <c r="E6" s="55"/>
      <c r="F6" s="76" t="s">
        <v>5</v>
      </c>
      <c r="G6" s="77"/>
      <c r="H6" s="77"/>
      <c r="I6" s="77"/>
      <c r="J6" s="77"/>
      <c r="K6" s="77"/>
      <c r="L6" s="78"/>
    </row>
    <row r="7" spans="1:14" x14ac:dyDescent="0.25">
      <c r="A7" s="65" t="s">
        <v>6</v>
      </c>
      <c r="B7" s="55"/>
      <c r="C7" s="55"/>
      <c r="D7" s="55"/>
      <c r="E7" s="55"/>
      <c r="F7" s="55">
        <v>4347013155</v>
      </c>
      <c r="G7" s="55"/>
      <c r="H7" s="55"/>
      <c r="I7" s="55"/>
      <c r="J7" s="55"/>
      <c r="K7" s="55"/>
      <c r="L7" s="66"/>
    </row>
    <row r="8" spans="1:14" x14ac:dyDescent="0.25">
      <c r="A8" s="65" t="s">
        <v>7</v>
      </c>
      <c r="B8" s="55"/>
      <c r="C8" s="55"/>
      <c r="D8" s="55"/>
      <c r="E8" s="55"/>
      <c r="F8" s="55">
        <v>434501001</v>
      </c>
      <c r="G8" s="55"/>
      <c r="H8" s="55"/>
      <c r="I8" s="55"/>
      <c r="J8" s="55"/>
      <c r="K8" s="55"/>
      <c r="L8" s="66"/>
    </row>
    <row r="9" spans="1:14" ht="15.75" thickBot="1" x14ac:dyDescent="0.3">
      <c r="A9" s="67" t="s">
        <v>8</v>
      </c>
      <c r="B9" s="68"/>
      <c r="C9" s="68"/>
      <c r="D9" s="68"/>
      <c r="E9" s="68"/>
      <c r="F9" s="68">
        <v>33701000000</v>
      </c>
      <c r="G9" s="68"/>
      <c r="H9" s="68"/>
      <c r="I9" s="68"/>
      <c r="J9" s="68"/>
      <c r="K9" s="68"/>
      <c r="L9" s="69"/>
    </row>
    <row r="10" spans="1:14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4" ht="16.5" customHeight="1" x14ac:dyDescent="0.25">
      <c r="A11" s="113" t="s">
        <v>9</v>
      </c>
      <c r="B11" s="114" t="s">
        <v>10</v>
      </c>
      <c r="C11" s="114" t="s">
        <v>11</v>
      </c>
      <c r="D11" s="115" t="s">
        <v>12</v>
      </c>
      <c r="E11" s="115"/>
      <c r="F11" s="115"/>
      <c r="G11" s="115"/>
      <c r="H11" s="115"/>
      <c r="I11" s="115"/>
      <c r="J11" s="115"/>
      <c r="K11" s="115"/>
      <c r="L11" s="115"/>
      <c r="M11" s="114" t="s">
        <v>13</v>
      </c>
      <c r="N11" s="116" t="s">
        <v>14</v>
      </c>
    </row>
    <row r="12" spans="1:14" ht="36.75" customHeight="1" x14ac:dyDescent="0.25">
      <c r="A12" s="117"/>
      <c r="B12" s="62"/>
      <c r="C12" s="62"/>
      <c r="D12" s="62" t="s">
        <v>15</v>
      </c>
      <c r="E12" s="62" t="s">
        <v>16</v>
      </c>
      <c r="F12" s="62" t="s">
        <v>17</v>
      </c>
      <c r="G12" s="62" t="s">
        <v>18</v>
      </c>
      <c r="H12" s="62" t="s">
        <v>19</v>
      </c>
      <c r="I12" s="63" t="s">
        <v>20</v>
      </c>
      <c r="J12" s="62" t="s">
        <v>21</v>
      </c>
      <c r="K12" s="64" t="s">
        <v>22</v>
      </c>
      <c r="L12" s="64"/>
      <c r="M12" s="62"/>
      <c r="N12" s="118"/>
    </row>
    <row r="13" spans="1:14" ht="68.25" thickBot="1" x14ac:dyDescent="0.3">
      <c r="A13" s="119"/>
      <c r="B13" s="120"/>
      <c r="C13" s="120"/>
      <c r="D13" s="120"/>
      <c r="E13" s="120"/>
      <c r="F13" s="120"/>
      <c r="G13" s="120"/>
      <c r="H13" s="120"/>
      <c r="I13" s="121"/>
      <c r="J13" s="120"/>
      <c r="K13" s="122" t="s">
        <v>23</v>
      </c>
      <c r="L13" s="122" t="s">
        <v>24</v>
      </c>
      <c r="M13" s="120"/>
      <c r="N13" s="123"/>
    </row>
    <row r="14" spans="1:14" ht="15.75" thickBot="1" x14ac:dyDescent="0.3">
      <c r="A14" s="124">
        <v>1</v>
      </c>
      <c r="B14" s="110">
        <v>2</v>
      </c>
      <c r="C14" s="110">
        <v>3</v>
      </c>
      <c r="D14" s="110">
        <v>4</v>
      </c>
      <c r="E14" s="110">
        <v>5</v>
      </c>
      <c r="F14" s="110">
        <v>6</v>
      </c>
      <c r="G14" s="110">
        <v>7</v>
      </c>
      <c r="H14" s="110">
        <v>8</v>
      </c>
      <c r="I14" s="125">
        <v>9</v>
      </c>
      <c r="J14" s="110">
        <v>10</v>
      </c>
      <c r="K14" s="111">
        <v>11</v>
      </c>
      <c r="L14" s="111">
        <v>12</v>
      </c>
      <c r="M14" s="110">
        <v>13</v>
      </c>
      <c r="N14" s="112">
        <v>14</v>
      </c>
    </row>
    <row r="15" spans="1:14" ht="60" x14ac:dyDescent="0.25">
      <c r="A15" s="126" t="s">
        <v>28</v>
      </c>
      <c r="B15" s="127" t="s">
        <v>29</v>
      </c>
      <c r="C15" s="128" t="s">
        <v>207</v>
      </c>
      <c r="D15" s="129">
        <v>2</v>
      </c>
      <c r="E15" s="130" t="s">
        <v>30</v>
      </c>
      <c r="F15" s="131" t="s">
        <v>31</v>
      </c>
      <c r="G15" s="127" t="s">
        <v>32</v>
      </c>
      <c r="H15" s="128"/>
      <c r="I15" s="132">
        <v>210</v>
      </c>
      <c r="J15" s="133" t="s">
        <v>33</v>
      </c>
      <c r="K15" s="134" t="s">
        <v>34</v>
      </c>
      <c r="L15" s="134" t="s">
        <v>35</v>
      </c>
      <c r="M15" s="133" t="s">
        <v>36</v>
      </c>
      <c r="N15" s="135"/>
    </row>
    <row r="16" spans="1:14" ht="48" customHeight="1" x14ac:dyDescent="0.25">
      <c r="A16" s="136" t="s">
        <v>38</v>
      </c>
      <c r="B16" s="24" t="s">
        <v>39</v>
      </c>
      <c r="C16" s="23" t="s">
        <v>40</v>
      </c>
      <c r="D16" s="23">
        <v>4</v>
      </c>
      <c r="E16" s="24" t="s">
        <v>41</v>
      </c>
      <c r="F16" s="23" t="s">
        <v>42</v>
      </c>
      <c r="G16" s="23" t="s">
        <v>43</v>
      </c>
      <c r="H16" s="23">
        <v>1030</v>
      </c>
      <c r="I16" s="25">
        <v>220</v>
      </c>
      <c r="J16" s="23" t="s">
        <v>44</v>
      </c>
      <c r="K16" s="24" t="s">
        <v>34</v>
      </c>
      <c r="L16" s="24" t="s">
        <v>45</v>
      </c>
      <c r="M16" s="23" t="s">
        <v>36</v>
      </c>
      <c r="N16" s="137"/>
    </row>
    <row r="17" spans="1:14" ht="48" x14ac:dyDescent="0.25">
      <c r="A17" s="136" t="s">
        <v>46</v>
      </c>
      <c r="B17" s="23" t="s">
        <v>47</v>
      </c>
      <c r="C17" s="23" t="s">
        <v>48</v>
      </c>
      <c r="D17" s="23">
        <v>5</v>
      </c>
      <c r="E17" s="24" t="s">
        <v>49</v>
      </c>
      <c r="F17" s="23" t="s">
        <v>42</v>
      </c>
      <c r="G17" s="23" t="s">
        <v>32</v>
      </c>
      <c r="H17" s="23">
        <v>24</v>
      </c>
      <c r="I17" s="25">
        <v>510</v>
      </c>
      <c r="J17" s="23" t="s">
        <v>50</v>
      </c>
      <c r="K17" s="24" t="s">
        <v>34</v>
      </c>
      <c r="L17" s="24" t="s">
        <v>35</v>
      </c>
      <c r="M17" s="23" t="s">
        <v>36</v>
      </c>
      <c r="N17" s="137"/>
    </row>
    <row r="18" spans="1:14" ht="48" x14ac:dyDescent="0.25">
      <c r="A18" s="136" t="s">
        <v>51</v>
      </c>
      <c r="B18" s="23" t="s">
        <v>52</v>
      </c>
      <c r="C18" s="23" t="s">
        <v>53</v>
      </c>
      <c r="D18" s="23">
        <v>6</v>
      </c>
      <c r="E18" s="23" t="s">
        <v>54</v>
      </c>
      <c r="F18" s="23" t="s">
        <v>55</v>
      </c>
      <c r="G18" s="23" t="s">
        <v>56</v>
      </c>
      <c r="H18" s="23">
        <v>19</v>
      </c>
      <c r="I18" s="25">
        <v>170</v>
      </c>
      <c r="J18" s="23" t="s">
        <v>57</v>
      </c>
      <c r="K18" s="24" t="s">
        <v>34</v>
      </c>
      <c r="L18" s="24" t="s">
        <v>35</v>
      </c>
      <c r="M18" s="23" t="s">
        <v>36</v>
      </c>
      <c r="N18" s="137"/>
    </row>
    <row r="19" spans="1:14" ht="48.75" thickBot="1" x14ac:dyDescent="0.3">
      <c r="A19" s="138" t="s">
        <v>51</v>
      </c>
      <c r="B19" s="139" t="s">
        <v>58</v>
      </c>
      <c r="C19" s="139" t="s">
        <v>59</v>
      </c>
      <c r="D19" s="139">
        <v>7</v>
      </c>
      <c r="E19" s="139" t="s">
        <v>60</v>
      </c>
      <c r="F19" s="139" t="s">
        <v>55</v>
      </c>
      <c r="G19" s="139" t="s">
        <v>32</v>
      </c>
      <c r="H19" s="139">
        <v>20000</v>
      </c>
      <c r="I19" s="140">
        <v>25</v>
      </c>
      <c r="J19" s="139" t="s">
        <v>26</v>
      </c>
      <c r="K19" s="141" t="s">
        <v>34</v>
      </c>
      <c r="L19" s="141" t="s">
        <v>35</v>
      </c>
      <c r="M19" s="139" t="s">
        <v>61</v>
      </c>
      <c r="N19" s="142"/>
    </row>
    <row r="20" spans="1:14" ht="48" x14ac:dyDescent="0.25">
      <c r="A20" s="143" t="s">
        <v>62</v>
      </c>
      <c r="B20" s="144" t="s">
        <v>63</v>
      </c>
      <c r="C20" s="144" t="s">
        <v>64</v>
      </c>
      <c r="D20" s="144">
        <v>8</v>
      </c>
      <c r="E20" s="144" t="s">
        <v>65</v>
      </c>
      <c r="F20" s="144" t="s">
        <v>66</v>
      </c>
      <c r="G20" s="144" t="s">
        <v>32</v>
      </c>
      <c r="H20" s="144">
        <v>20</v>
      </c>
      <c r="I20" s="145">
        <v>550</v>
      </c>
      <c r="J20" s="144" t="s">
        <v>67</v>
      </c>
      <c r="K20" s="146" t="s">
        <v>34</v>
      </c>
      <c r="L20" s="146" t="s">
        <v>45</v>
      </c>
      <c r="M20" s="144" t="s">
        <v>36</v>
      </c>
      <c r="N20" s="147"/>
    </row>
    <row r="21" spans="1:14" ht="48" x14ac:dyDescent="0.25">
      <c r="A21" s="136" t="s">
        <v>68</v>
      </c>
      <c r="B21" s="23" t="s">
        <v>69</v>
      </c>
      <c r="C21" s="23" t="s">
        <v>70</v>
      </c>
      <c r="D21" s="23">
        <v>9</v>
      </c>
      <c r="E21" s="23" t="s">
        <v>71</v>
      </c>
      <c r="F21" s="23" t="s">
        <v>55</v>
      </c>
      <c r="G21" s="23" t="s">
        <v>25</v>
      </c>
      <c r="H21" s="23">
        <v>1</v>
      </c>
      <c r="I21" s="25">
        <v>1500</v>
      </c>
      <c r="J21" s="23" t="s">
        <v>72</v>
      </c>
      <c r="K21" s="24" t="s">
        <v>34</v>
      </c>
      <c r="L21" s="24" t="s">
        <v>27</v>
      </c>
      <c r="M21" s="23" t="s">
        <v>36</v>
      </c>
      <c r="N21" s="148"/>
    </row>
    <row r="22" spans="1:14" ht="36" x14ac:dyDescent="0.25">
      <c r="A22" s="136" t="s">
        <v>68</v>
      </c>
      <c r="B22" s="23" t="s">
        <v>69</v>
      </c>
      <c r="C22" s="23" t="s">
        <v>73</v>
      </c>
      <c r="D22" s="23">
        <v>10</v>
      </c>
      <c r="E22" s="23" t="s">
        <v>74</v>
      </c>
      <c r="F22" s="23" t="s">
        <v>75</v>
      </c>
      <c r="G22" s="23" t="s">
        <v>25</v>
      </c>
      <c r="H22" s="23">
        <v>1</v>
      </c>
      <c r="I22" s="25">
        <v>290</v>
      </c>
      <c r="J22" s="23" t="s">
        <v>76</v>
      </c>
      <c r="K22" s="24" t="s">
        <v>45</v>
      </c>
      <c r="L22" s="24" t="s">
        <v>27</v>
      </c>
      <c r="M22" s="23" t="s">
        <v>77</v>
      </c>
      <c r="N22" s="137"/>
    </row>
    <row r="23" spans="1:14" ht="48" x14ac:dyDescent="0.25">
      <c r="A23" s="136" t="s">
        <v>62</v>
      </c>
      <c r="B23" s="23" t="s">
        <v>63</v>
      </c>
      <c r="C23" s="23" t="s">
        <v>64</v>
      </c>
      <c r="D23" s="23">
        <v>11</v>
      </c>
      <c r="E23" s="23" t="s">
        <v>65</v>
      </c>
      <c r="F23" s="23" t="s">
        <v>78</v>
      </c>
      <c r="G23" s="23" t="s">
        <v>32</v>
      </c>
      <c r="H23" s="23">
        <v>20</v>
      </c>
      <c r="I23" s="25">
        <v>631.95000000000005</v>
      </c>
      <c r="J23" s="23" t="s">
        <v>79</v>
      </c>
      <c r="K23" s="24" t="s">
        <v>80</v>
      </c>
      <c r="L23" s="24" t="s">
        <v>81</v>
      </c>
      <c r="M23" s="23" t="s">
        <v>36</v>
      </c>
      <c r="N23" s="137" t="s">
        <v>82</v>
      </c>
    </row>
    <row r="24" spans="1:14" ht="48" x14ac:dyDescent="0.25">
      <c r="A24" s="136" t="s">
        <v>51</v>
      </c>
      <c r="B24" s="24" t="s">
        <v>39</v>
      </c>
      <c r="C24" s="23" t="s">
        <v>83</v>
      </c>
      <c r="D24" s="23">
        <v>12</v>
      </c>
      <c r="E24" s="22" t="s">
        <v>41</v>
      </c>
      <c r="F24" s="23" t="s">
        <v>75</v>
      </c>
      <c r="G24" s="22" t="s">
        <v>43</v>
      </c>
      <c r="H24" s="22">
        <v>2000</v>
      </c>
      <c r="I24" s="28">
        <v>191.22855999999999</v>
      </c>
      <c r="J24" s="22" t="s">
        <v>84</v>
      </c>
      <c r="K24" s="29" t="s">
        <v>85</v>
      </c>
      <c r="L24" s="29" t="s">
        <v>86</v>
      </c>
      <c r="M24" s="23" t="s">
        <v>77</v>
      </c>
      <c r="N24" s="137" t="s">
        <v>87</v>
      </c>
    </row>
    <row r="25" spans="1:14" ht="60" x14ac:dyDescent="0.25">
      <c r="A25" s="149" t="s">
        <v>89</v>
      </c>
      <c r="B25" s="31" t="s">
        <v>90</v>
      </c>
      <c r="C25" s="32" t="s">
        <v>91</v>
      </c>
      <c r="D25" s="30">
        <v>15</v>
      </c>
      <c r="E25" s="30" t="s">
        <v>92</v>
      </c>
      <c r="F25" s="30" t="s">
        <v>208</v>
      </c>
      <c r="G25" s="30" t="s">
        <v>32</v>
      </c>
      <c r="H25" s="30">
        <v>1</v>
      </c>
      <c r="I25" s="33">
        <v>174</v>
      </c>
      <c r="J25" s="30" t="s">
        <v>93</v>
      </c>
      <c r="K25" s="34" t="s">
        <v>85</v>
      </c>
      <c r="L25" s="34" t="s">
        <v>86</v>
      </c>
      <c r="M25" s="32" t="s">
        <v>77</v>
      </c>
      <c r="N25" s="150" t="s">
        <v>82</v>
      </c>
    </row>
    <row r="26" spans="1:14" ht="48" x14ac:dyDescent="0.25">
      <c r="A26" s="149" t="s">
        <v>51</v>
      </c>
      <c r="B26" s="35" t="s">
        <v>94</v>
      </c>
      <c r="C26" s="36" t="s">
        <v>95</v>
      </c>
      <c r="D26" s="37">
        <v>16</v>
      </c>
      <c r="E26" s="30" t="s">
        <v>96</v>
      </c>
      <c r="F26" s="30" t="s">
        <v>97</v>
      </c>
      <c r="G26" s="30" t="s">
        <v>25</v>
      </c>
      <c r="H26" s="30">
        <v>1</v>
      </c>
      <c r="I26" s="33">
        <v>58.35</v>
      </c>
      <c r="J26" s="30" t="s">
        <v>197</v>
      </c>
      <c r="K26" s="34" t="s">
        <v>98</v>
      </c>
      <c r="L26" s="34" t="s">
        <v>27</v>
      </c>
      <c r="M26" s="32" t="s">
        <v>77</v>
      </c>
      <c r="N26" s="151" t="s">
        <v>124</v>
      </c>
    </row>
    <row r="27" spans="1:14" ht="72.75" thickBot="1" x14ac:dyDescent="0.3">
      <c r="A27" s="152" t="s">
        <v>101</v>
      </c>
      <c r="B27" s="153" t="s">
        <v>102</v>
      </c>
      <c r="C27" s="153" t="s">
        <v>103</v>
      </c>
      <c r="D27" s="153">
        <v>18</v>
      </c>
      <c r="E27" s="153" t="s">
        <v>104</v>
      </c>
      <c r="F27" s="153" t="s">
        <v>105</v>
      </c>
      <c r="G27" s="153" t="s">
        <v>25</v>
      </c>
      <c r="H27" s="153">
        <v>1</v>
      </c>
      <c r="I27" s="154">
        <v>65</v>
      </c>
      <c r="J27" s="153" t="s">
        <v>37</v>
      </c>
      <c r="K27" s="155" t="s">
        <v>106</v>
      </c>
      <c r="L27" s="155" t="s">
        <v>107</v>
      </c>
      <c r="M27" s="153" t="s">
        <v>61</v>
      </c>
      <c r="N27" s="156"/>
    </row>
    <row r="28" spans="1:14" ht="48" x14ac:dyDescent="0.25">
      <c r="A28" s="157" t="s">
        <v>62</v>
      </c>
      <c r="B28" s="158" t="s">
        <v>63</v>
      </c>
      <c r="C28" s="158" t="s">
        <v>64</v>
      </c>
      <c r="D28" s="158">
        <v>19</v>
      </c>
      <c r="E28" s="158" t="s">
        <v>108</v>
      </c>
      <c r="F28" s="158" t="s">
        <v>100</v>
      </c>
      <c r="G28" s="158" t="s">
        <v>25</v>
      </c>
      <c r="H28" s="158">
        <v>1</v>
      </c>
      <c r="I28" s="159">
        <v>745.8</v>
      </c>
      <c r="J28" s="158" t="s">
        <v>196</v>
      </c>
      <c r="K28" s="160" t="s">
        <v>86</v>
      </c>
      <c r="L28" s="160" t="s">
        <v>107</v>
      </c>
      <c r="M28" s="158" t="s">
        <v>77</v>
      </c>
      <c r="N28" s="161" t="s">
        <v>109</v>
      </c>
    </row>
    <row r="29" spans="1:14" ht="36" x14ac:dyDescent="0.25">
      <c r="A29" s="162" t="s">
        <v>68</v>
      </c>
      <c r="B29" s="32" t="s">
        <v>69</v>
      </c>
      <c r="C29" s="32" t="s">
        <v>73</v>
      </c>
      <c r="D29" s="32">
        <v>21</v>
      </c>
      <c r="E29" s="32" t="s">
        <v>74</v>
      </c>
      <c r="F29" s="32" t="s">
        <v>75</v>
      </c>
      <c r="G29" s="32" t="s">
        <v>25</v>
      </c>
      <c r="H29" s="32">
        <v>1</v>
      </c>
      <c r="I29" s="38">
        <v>150</v>
      </c>
      <c r="J29" s="32" t="s">
        <v>110</v>
      </c>
      <c r="K29" s="31" t="s">
        <v>107</v>
      </c>
      <c r="L29" s="31" t="s">
        <v>27</v>
      </c>
      <c r="M29" s="32" t="s">
        <v>77</v>
      </c>
      <c r="N29" s="150"/>
    </row>
    <row r="30" spans="1:14" ht="48" x14ac:dyDescent="0.25">
      <c r="A30" s="162" t="s">
        <v>111</v>
      </c>
      <c r="B30" s="32" t="s">
        <v>112</v>
      </c>
      <c r="C30" s="32" t="s">
        <v>113</v>
      </c>
      <c r="D30" s="32">
        <v>22</v>
      </c>
      <c r="E30" s="30" t="s">
        <v>114</v>
      </c>
      <c r="F30" s="32" t="s">
        <v>115</v>
      </c>
      <c r="G30" s="32" t="s">
        <v>25</v>
      </c>
      <c r="H30" s="32">
        <v>1</v>
      </c>
      <c r="I30" s="38">
        <v>500</v>
      </c>
      <c r="J30" s="32" t="s">
        <v>116</v>
      </c>
      <c r="K30" s="31" t="s">
        <v>107</v>
      </c>
      <c r="L30" s="31" t="s">
        <v>27</v>
      </c>
      <c r="M30" s="32" t="s">
        <v>77</v>
      </c>
      <c r="N30" s="150"/>
    </row>
    <row r="31" spans="1:14" ht="48" x14ac:dyDescent="0.25">
      <c r="A31" s="163" t="s">
        <v>101</v>
      </c>
      <c r="B31" s="41" t="s">
        <v>117</v>
      </c>
      <c r="C31" s="41" t="s">
        <v>118</v>
      </c>
      <c r="D31" s="41">
        <v>24</v>
      </c>
      <c r="E31" s="41" t="s">
        <v>119</v>
      </c>
      <c r="F31" s="41" t="s">
        <v>120</v>
      </c>
      <c r="G31" s="41" t="s">
        <v>25</v>
      </c>
      <c r="H31" s="41">
        <v>1</v>
      </c>
      <c r="I31" s="42">
        <v>434.86998999999997</v>
      </c>
      <c r="J31" s="41" t="s">
        <v>121</v>
      </c>
      <c r="K31" s="43" t="s">
        <v>122</v>
      </c>
      <c r="L31" s="43" t="s">
        <v>123</v>
      </c>
      <c r="M31" s="41" t="s">
        <v>36</v>
      </c>
      <c r="N31" s="164" t="s">
        <v>124</v>
      </c>
    </row>
    <row r="32" spans="1:14" ht="60" x14ac:dyDescent="0.25">
      <c r="A32" s="162" t="s">
        <v>125</v>
      </c>
      <c r="B32" s="32" t="s">
        <v>126</v>
      </c>
      <c r="C32" s="32" t="s">
        <v>127</v>
      </c>
      <c r="D32" s="32">
        <v>25</v>
      </c>
      <c r="E32" s="32" t="s">
        <v>128</v>
      </c>
      <c r="F32" s="32" t="s">
        <v>129</v>
      </c>
      <c r="G32" s="32" t="s">
        <v>25</v>
      </c>
      <c r="H32" s="32">
        <v>1</v>
      </c>
      <c r="I32" s="38">
        <v>210</v>
      </c>
      <c r="J32" s="32" t="s">
        <v>26</v>
      </c>
      <c r="K32" s="31" t="s">
        <v>122</v>
      </c>
      <c r="L32" s="31" t="s">
        <v>27</v>
      </c>
      <c r="M32" s="32" t="s">
        <v>130</v>
      </c>
      <c r="N32" s="150"/>
    </row>
    <row r="33" spans="1:14" ht="60" x14ac:dyDescent="0.25">
      <c r="A33" s="163" t="s">
        <v>125</v>
      </c>
      <c r="B33" s="41" t="s">
        <v>126</v>
      </c>
      <c r="C33" s="41" t="s">
        <v>127</v>
      </c>
      <c r="D33" s="41">
        <v>26</v>
      </c>
      <c r="E33" s="41" t="s">
        <v>131</v>
      </c>
      <c r="F33" s="41" t="s">
        <v>129</v>
      </c>
      <c r="G33" s="41" t="s">
        <v>25</v>
      </c>
      <c r="H33" s="41">
        <v>1</v>
      </c>
      <c r="I33" s="42">
        <v>2730</v>
      </c>
      <c r="J33" s="41" t="s">
        <v>26</v>
      </c>
      <c r="K33" s="43" t="s">
        <v>132</v>
      </c>
      <c r="L33" s="43" t="s">
        <v>133</v>
      </c>
      <c r="M33" s="41" t="s">
        <v>130</v>
      </c>
      <c r="N33" s="164"/>
    </row>
    <row r="34" spans="1:14" ht="48" x14ac:dyDescent="0.25">
      <c r="A34" s="163" t="s">
        <v>134</v>
      </c>
      <c r="B34" s="41" t="s">
        <v>135</v>
      </c>
      <c r="C34" s="41" t="s">
        <v>136</v>
      </c>
      <c r="D34" s="41">
        <v>27</v>
      </c>
      <c r="E34" s="41" t="s">
        <v>137</v>
      </c>
      <c r="F34" s="41" t="s">
        <v>138</v>
      </c>
      <c r="G34" s="41" t="s">
        <v>25</v>
      </c>
      <c r="H34" s="41">
        <v>1</v>
      </c>
      <c r="I34" s="42">
        <v>290</v>
      </c>
      <c r="J34" s="41" t="s">
        <v>26</v>
      </c>
      <c r="K34" s="43" t="s">
        <v>132</v>
      </c>
      <c r="L34" s="43" t="s">
        <v>133</v>
      </c>
      <c r="M34" s="41" t="s">
        <v>130</v>
      </c>
      <c r="N34" s="164"/>
    </row>
    <row r="35" spans="1:14" ht="60.75" thickBot="1" x14ac:dyDescent="0.3">
      <c r="A35" s="165" t="s">
        <v>101</v>
      </c>
      <c r="B35" s="166" t="s">
        <v>139</v>
      </c>
      <c r="C35" s="166" t="s">
        <v>140</v>
      </c>
      <c r="D35" s="166">
        <v>28</v>
      </c>
      <c r="E35" s="166" t="s">
        <v>141</v>
      </c>
      <c r="F35" s="166" t="s">
        <v>142</v>
      </c>
      <c r="G35" s="166" t="s">
        <v>25</v>
      </c>
      <c r="H35" s="166">
        <v>1</v>
      </c>
      <c r="I35" s="167">
        <v>2319.5</v>
      </c>
      <c r="J35" s="166" t="s">
        <v>143</v>
      </c>
      <c r="K35" s="168" t="s">
        <v>122</v>
      </c>
      <c r="L35" s="168" t="s">
        <v>123</v>
      </c>
      <c r="M35" s="166" t="s">
        <v>144</v>
      </c>
      <c r="N35" s="169"/>
    </row>
    <row r="36" spans="1:14" ht="60" x14ac:dyDescent="0.25">
      <c r="A36" s="170" t="s">
        <v>101</v>
      </c>
      <c r="B36" s="171" t="s">
        <v>145</v>
      </c>
      <c r="C36" s="171" t="s">
        <v>146</v>
      </c>
      <c r="D36" s="171">
        <v>29</v>
      </c>
      <c r="E36" s="171" t="s">
        <v>147</v>
      </c>
      <c r="F36" s="171" t="s">
        <v>148</v>
      </c>
      <c r="G36" s="171" t="s">
        <v>25</v>
      </c>
      <c r="H36" s="171">
        <v>1</v>
      </c>
      <c r="I36" s="172">
        <v>82.3</v>
      </c>
      <c r="J36" s="171" t="s">
        <v>26</v>
      </c>
      <c r="K36" s="173" t="s">
        <v>132</v>
      </c>
      <c r="L36" s="173" t="s">
        <v>123</v>
      </c>
      <c r="M36" s="171" t="s">
        <v>149</v>
      </c>
      <c r="N36" s="174"/>
    </row>
    <row r="37" spans="1:14" ht="60" x14ac:dyDescent="0.25">
      <c r="A37" s="163" t="s">
        <v>101</v>
      </c>
      <c r="B37" s="41" t="s">
        <v>139</v>
      </c>
      <c r="C37" s="41" t="s">
        <v>150</v>
      </c>
      <c r="D37" s="41">
        <v>30</v>
      </c>
      <c r="E37" s="41" t="s">
        <v>151</v>
      </c>
      <c r="F37" s="41" t="s">
        <v>148</v>
      </c>
      <c r="G37" s="41" t="s">
        <v>25</v>
      </c>
      <c r="H37" s="41">
        <v>1</v>
      </c>
      <c r="I37" s="42">
        <v>50</v>
      </c>
      <c r="J37" s="41" t="s">
        <v>26</v>
      </c>
      <c r="K37" s="43" t="s">
        <v>132</v>
      </c>
      <c r="L37" s="43" t="s">
        <v>123</v>
      </c>
      <c r="M37" s="41" t="s">
        <v>149</v>
      </c>
      <c r="N37" s="164"/>
    </row>
    <row r="38" spans="1:14" ht="48" x14ac:dyDescent="0.25">
      <c r="A38" s="163" t="s">
        <v>125</v>
      </c>
      <c r="B38" s="41" t="s">
        <v>152</v>
      </c>
      <c r="C38" s="41" t="s">
        <v>153</v>
      </c>
      <c r="D38" s="41">
        <v>31</v>
      </c>
      <c r="E38" s="41" t="s">
        <v>154</v>
      </c>
      <c r="F38" s="41" t="s">
        <v>155</v>
      </c>
      <c r="G38" s="41" t="s">
        <v>156</v>
      </c>
      <c r="H38" s="44">
        <v>1025</v>
      </c>
      <c r="I38" s="42">
        <v>1250</v>
      </c>
      <c r="J38" s="41" t="s">
        <v>26</v>
      </c>
      <c r="K38" s="43" t="s">
        <v>132</v>
      </c>
      <c r="L38" s="43" t="s">
        <v>123</v>
      </c>
      <c r="M38" s="41" t="s">
        <v>130</v>
      </c>
      <c r="N38" s="164"/>
    </row>
    <row r="39" spans="1:14" ht="48" x14ac:dyDescent="0.25">
      <c r="A39" s="163" t="s">
        <v>125</v>
      </c>
      <c r="B39" s="41" t="s">
        <v>157</v>
      </c>
      <c r="C39" s="41" t="s">
        <v>158</v>
      </c>
      <c r="D39" s="41">
        <v>32</v>
      </c>
      <c r="E39" s="41" t="s">
        <v>159</v>
      </c>
      <c r="F39" s="41" t="s">
        <v>160</v>
      </c>
      <c r="G39" s="41" t="s">
        <v>25</v>
      </c>
      <c r="H39" s="41">
        <v>1</v>
      </c>
      <c r="I39" s="42">
        <v>125</v>
      </c>
      <c r="J39" s="41" t="s">
        <v>26</v>
      </c>
      <c r="K39" s="43" t="s">
        <v>132</v>
      </c>
      <c r="L39" s="43" t="s">
        <v>123</v>
      </c>
      <c r="M39" s="41" t="s">
        <v>130</v>
      </c>
      <c r="N39" s="164"/>
    </row>
    <row r="40" spans="1:14" ht="48" x14ac:dyDescent="0.25">
      <c r="A40" s="163" t="s">
        <v>125</v>
      </c>
      <c r="B40" s="41" t="s">
        <v>161</v>
      </c>
      <c r="C40" s="41" t="s">
        <v>162</v>
      </c>
      <c r="D40" s="41">
        <v>33</v>
      </c>
      <c r="E40" s="41" t="s">
        <v>163</v>
      </c>
      <c r="F40" s="41" t="s">
        <v>164</v>
      </c>
      <c r="G40" s="41" t="s">
        <v>25</v>
      </c>
      <c r="H40" s="41">
        <v>1</v>
      </c>
      <c r="I40" s="42">
        <v>123</v>
      </c>
      <c r="J40" s="41" t="s">
        <v>26</v>
      </c>
      <c r="K40" s="43" t="s">
        <v>132</v>
      </c>
      <c r="L40" s="43" t="s">
        <v>133</v>
      </c>
      <c r="M40" s="41" t="s">
        <v>130</v>
      </c>
      <c r="N40" s="164"/>
    </row>
    <row r="41" spans="1:14" ht="60" x14ac:dyDescent="0.25">
      <c r="A41" s="163" t="s">
        <v>165</v>
      </c>
      <c r="B41" s="41" t="s">
        <v>166</v>
      </c>
      <c r="C41" s="41" t="s">
        <v>167</v>
      </c>
      <c r="D41" s="41">
        <v>34</v>
      </c>
      <c r="E41" s="41" t="s">
        <v>168</v>
      </c>
      <c r="F41" s="41" t="s">
        <v>169</v>
      </c>
      <c r="G41" s="41" t="s">
        <v>25</v>
      </c>
      <c r="H41" s="41">
        <v>1</v>
      </c>
      <c r="I41" s="42">
        <v>600</v>
      </c>
      <c r="J41" s="41" t="s">
        <v>26</v>
      </c>
      <c r="K41" s="43" t="s">
        <v>132</v>
      </c>
      <c r="L41" s="43" t="s">
        <v>133</v>
      </c>
      <c r="M41" s="41" t="s">
        <v>130</v>
      </c>
      <c r="N41" s="164"/>
    </row>
    <row r="42" spans="1:14" ht="60.75" thickBot="1" x14ac:dyDescent="0.3">
      <c r="A42" s="165" t="s">
        <v>99</v>
      </c>
      <c r="B42" s="166" t="s">
        <v>170</v>
      </c>
      <c r="C42" s="166" t="s">
        <v>171</v>
      </c>
      <c r="D42" s="166">
        <v>35</v>
      </c>
      <c r="E42" s="166" t="s">
        <v>200</v>
      </c>
      <c r="F42" s="166" t="s">
        <v>172</v>
      </c>
      <c r="G42" s="166" t="s">
        <v>25</v>
      </c>
      <c r="H42" s="166">
        <v>1</v>
      </c>
      <c r="I42" s="167">
        <v>455</v>
      </c>
      <c r="J42" s="166" t="s">
        <v>173</v>
      </c>
      <c r="K42" s="168" t="s">
        <v>132</v>
      </c>
      <c r="L42" s="168" t="s">
        <v>123</v>
      </c>
      <c r="M42" s="166" t="s">
        <v>36</v>
      </c>
      <c r="N42" s="175"/>
    </row>
    <row r="43" spans="1:14" ht="96" x14ac:dyDescent="0.25">
      <c r="A43" s="170" t="s">
        <v>174</v>
      </c>
      <c r="B43" s="171" t="s">
        <v>175</v>
      </c>
      <c r="C43" s="171" t="s">
        <v>176</v>
      </c>
      <c r="D43" s="171">
        <v>36</v>
      </c>
      <c r="E43" s="171" t="s">
        <v>177</v>
      </c>
      <c r="F43" s="171" t="s">
        <v>178</v>
      </c>
      <c r="G43" s="171" t="s">
        <v>25</v>
      </c>
      <c r="H43" s="171">
        <v>1</v>
      </c>
      <c r="I43" s="172">
        <v>4100</v>
      </c>
      <c r="J43" s="171" t="s">
        <v>179</v>
      </c>
      <c r="K43" s="173" t="s">
        <v>122</v>
      </c>
      <c r="L43" s="173" t="s">
        <v>123</v>
      </c>
      <c r="M43" s="171" t="s">
        <v>180</v>
      </c>
      <c r="N43" s="174"/>
    </row>
    <row r="44" spans="1:14" ht="96.75" thickBot="1" x14ac:dyDescent="0.3">
      <c r="A44" s="165" t="s">
        <v>111</v>
      </c>
      <c r="B44" s="166" t="s">
        <v>175</v>
      </c>
      <c r="C44" s="166" t="s">
        <v>181</v>
      </c>
      <c r="D44" s="166">
        <v>37</v>
      </c>
      <c r="E44" s="166" t="s">
        <v>182</v>
      </c>
      <c r="F44" s="166" t="s">
        <v>55</v>
      </c>
      <c r="G44" s="166" t="s">
        <v>25</v>
      </c>
      <c r="H44" s="166">
        <v>1</v>
      </c>
      <c r="I44" s="167">
        <v>8091.6</v>
      </c>
      <c r="J44" s="166" t="s">
        <v>183</v>
      </c>
      <c r="K44" s="168" t="s">
        <v>122</v>
      </c>
      <c r="L44" s="168" t="s">
        <v>123</v>
      </c>
      <c r="M44" s="166" t="s">
        <v>144</v>
      </c>
      <c r="N44" s="169"/>
    </row>
    <row r="45" spans="1:14" ht="15.75" thickBot="1" x14ac:dyDescent="0.3">
      <c r="A45" s="91" t="s">
        <v>184</v>
      </c>
      <c r="B45" s="92"/>
      <c r="C45" s="92"/>
      <c r="D45" s="92"/>
      <c r="E45" s="92"/>
      <c r="F45" s="92"/>
      <c r="G45" s="92"/>
      <c r="H45" s="92"/>
      <c r="I45" s="93">
        <v>24518.09</v>
      </c>
      <c r="J45" s="94" t="s">
        <v>185</v>
      </c>
      <c r="K45" s="95" t="s">
        <v>185</v>
      </c>
      <c r="L45" s="95" t="s">
        <v>185</v>
      </c>
      <c r="M45" s="94" t="s">
        <v>185</v>
      </c>
      <c r="N45" s="96" t="s">
        <v>185</v>
      </c>
    </row>
    <row r="46" spans="1:14" x14ac:dyDescent="0.25">
      <c r="A46" s="79" t="s">
        <v>186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1"/>
    </row>
    <row r="47" spans="1:14" x14ac:dyDescent="0.25">
      <c r="A47" s="82" t="s">
        <v>51</v>
      </c>
      <c r="B47" s="60"/>
      <c r="C47" s="60"/>
      <c r="D47" s="20"/>
      <c r="E47" s="20"/>
      <c r="F47" s="20"/>
      <c r="G47" s="20"/>
      <c r="H47" s="20"/>
      <c r="I47" s="8">
        <v>184.43</v>
      </c>
      <c r="J47" s="20"/>
      <c r="K47" s="9"/>
      <c r="L47" s="9"/>
      <c r="M47" s="61" t="s">
        <v>187</v>
      </c>
      <c r="N47" s="83"/>
    </row>
    <row r="48" spans="1:14" x14ac:dyDescent="0.25">
      <c r="A48" s="82" t="s">
        <v>62</v>
      </c>
      <c r="B48" s="60"/>
      <c r="C48" s="60"/>
      <c r="D48" s="20"/>
      <c r="E48" s="20"/>
      <c r="F48" s="20"/>
      <c r="G48" s="20"/>
      <c r="H48" s="20"/>
      <c r="I48" s="8">
        <v>3.4</v>
      </c>
      <c r="J48" s="20"/>
      <c r="K48" s="9"/>
      <c r="L48" s="9"/>
      <c r="M48" s="61"/>
      <c r="N48" s="83"/>
    </row>
    <row r="49" spans="1:14" x14ac:dyDescent="0.25">
      <c r="A49" s="82" t="s">
        <v>89</v>
      </c>
      <c r="B49" s="60"/>
      <c r="C49" s="60"/>
      <c r="D49" s="20"/>
      <c r="E49" s="20"/>
      <c r="F49" s="20"/>
      <c r="G49" s="20"/>
      <c r="H49" s="20"/>
      <c r="I49" s="8">
        <v>182.42</v>
      </c>
      <c r="J49" s="20"/>
      <c r="K49" s="9"/>
      <c r="L49" s="9"/>
      <c r="M49" s="61"/>
      <c r="N49" s="83"/>
    </row>
    <row r="50" spans="1:14" x14ac:dyDescent="0.25">
      <c r="A50" s="82" t="s">
        <v>88</v>
      </c>
      <c r="B50" s="60"/>
      <c r="C50" s="60"/>
      <c r="D50" s="20"/>
      <c r="E50" s="20"/>
      <c r="F50" s="20"/>
      <c r="G50" s="20"/>
      <c r="H50" s="20"/>
      <c r="I50" s="8">
        <v>0</v>
      </c>
      <c r="J50" s="20"/>
      <c r="K50" s="9"/>
      <c r="L50" s="9"/>
      <c r="M50" s="61"/>
      <c r="N50" s="83"/>
    </row>
    <row r="51" spans="1:14" x14ac:dyDescent="0.25">
      <c r="A51" s="82" t="s">
        <v>165</v>
      </c>
      <c r="B51" s="60"/>
      <c r="C51" s="60"/>
      <c r="D51" s="20"/>
      <c r="E51" s="20"/>
      <c r="F51" s="20"/>
      <c r="G51" s="20"/>
      <c r="H51" s="20"/>
      <c r="I51" s="8">
        <v>143.80000000000001</v>
      </c>
      <c r="J51" s="20"/>
      <c r="K51" s="9"/>
      <c r="L51" s="9"/>
      <c r="M51" s="61"/>
      <c r="N51" s="83"/>
    </row>
    <row r="52" spans="1:14" x14ac:dyDescent="0.25">
      <c r="A52" s="82" t="s">
        <v>188</v>
      </c>
      <c r="B52" s="60"/>
      <c r="C52" s="60"/>
      <c r="D52" s="20"/>
      <c r="E52" s="20"/>
      <c r="F52" s="20"/>
      <c r="G52" s="20"/>
      <c r="H52" s="20"/>
      <c r="I52" s="8">
        <v>15</v>
      </c>
      <c r="J52" s="20"/>
      <c r="K52" s="9"/>
      <c r="L52" s="9"/>
      <c r="M52" s="61"/>
      <c r="N52" s="83"/>
    </row>
    <row r="53" spans="1:14" x14ac:dyDescent="0.25">
      <c r="A53" s="82" t="s">
        <v>174</v>
      </c>
      <c r="B53" s="60"/>
      <c r="C53" s="60"/>
      <c r="D53" s="20"/>
      <c r="E53" s="20"/>
      <c r="F53" s="20"/>
      <c r="G53" s="20"/>
      <c r="H53" s="20"/>
      <c r="I53" s="8">
        <v>61.3</v>
      </c>
      <c r="J53" s="20"/>
      <c r="K53" s="9"/>
      <c r="L53" s="9"/>
      <c r="M53" s="61"/>
      <c r="N53" s="83"/>
    </row>
    <row r="54" spans="1:14" x14ac:dyDescent="0.25">
      <c r="A54" s="82" t="s">
        <v>125</v>
      </c>
      <c r="B54" s="60"/>
      <c r="C54" s="60"/>
      <c r="D54" s="20"/>
      <c r="E54" s="20"/>
      <c r="F54" s="20"/>
      <c r="G54" s="20"/>
      <c r="H54" s="20"/>
      <c r="I54" s="8">
        <v>148.33000000000001</v>
      </c>
      <c r="J54" s="20"/>
      <c r="K54" s="9"/>
      <c r="L54" s="9"/>
      <c r="M54" s="61"/>
      <c r="N54" s="83"/>
    </row>
    <row r="55" spans="1:14" x14ac:dyDescent="0.25">
      <c r="A55" s="82" t="s">
        <v>111</v>
      </c>
      <c r="B55" s="60"/>
      <c r="C55" s="60"/>
      <c r="D55" s="20"/>
      <c r="E55" s="20"/>
      <c r="F55" s="20"/>
      <c r="G55" s="20"/>
      <c r="H55" s="20"/>
      <c r="I55" s="8">
        <v>83.44</v>
      </c>
      <c r="J55" s="20"/>
      <c r="K55" s="9"/>
      <c r="L55" s="9"/>
      <c r="M55" s="61"/>
      <c r="N55" s="83"/>
    </row>
    <row r="56" spans="1:14" x14ac:dyDescent="0.25">
      <c r="A56" s="82" t="s">
        <v>68</v>
      </c>
      <c r="B56" s="60"/>
      <c r="C56" s="60"/>
      <c r="D56" s="20"/>
      <c r="E56" s="20"/>
      <c r="F56" s="20"/>
      <c r="G56" s="20"/>
      <c r="H56" s="20"/>
      <c r="I56" s="8">
        <v>45.33</v>
      </c>
      <c r="J56" s="20"/>
      <c r="K56" s="9"/>
      <c r="L56" s="9"/>
      <c r="M56" s="61"/>
      <c r="N56" s="83"/>
    </row>
    <row r="57" spans="1:14" x14ac:dyDescent="0.25">
      <c r="A57" s="82" t="s">
        <v>101</v>
      </c>
      <c r="B57" s="60"/>
      <c r="C57" s="60"/>
      <c r="D57" s="20"/>
      <c r="E57" s="20"/>
      <c r="F57" s="20"/>
      <c r="G57" s="20"/>
      <c r="H57" s="20"/>
      <c r="I57" s="8">
        <v>141.36000000000001</v>
      </c>
      <c r="J57" s="20"/>
      <c r="K57" s="9"/>
      <c r="L57" s="9"/>
      <c r="M57" s="61"/>
      <c r="N57" s="83"/>
    </row>
    <row r="58" spans="1:14" ht="15.75" thickBot="1" x14ac:dyDescent="0.3">
      <c r="A58" s="84" t="s">
        <v>99</v>
      </c>
      <c r="B58" s="85"/>
      <c r="C58" s="85"/>
      <c r="D58" s="86"/>
      <c r="E58" s="86"/>
      <c r="F58" s="86"/>
      <c r="G58" s="86"/>
      <c r="H58" s="86"/>
      <c r="I58" s="87">
        <v>146.05000000000001</v>
      </c>
      <c r="J58" s="86"/>
      <c r="K58" s="88"/>
      <c r="L58" s="88"/>
      <c r="M58" s="89"/>
      <c r="N58" s="90"/>
    </row>
    <row r="59" spans="1:14" ht="15.75" thickBot="1" x14ac:dyDescent="0.3">
      <c r="A59" s="107" t="s">
        <v>184</v>
      </c>
      <c r="B59" s="108"/>
      <c r="C59" s="108"/>
      <c r="D59" s="108"/>
      <c r="E59" s="108"/>
      <c r="F59" s="108"/>
      <c r="G59" s="108"/>
      <c r="H59" s="108"/>
      <c r="I59" s="109">
        <f>I47+I48+I49+I50+I51+I52+I53+I54+I55+I56+I57+I58</f>
        <v>1154.8599999999999</v>
      </c>
      <c r="J59" s="110" t="s">
        <v>185</v>
      </c>
      <c r="K59" s="111" t="s">
        <v>185</v>
      </c>
      <c r="L59" s="111" t="s">
        <v>185</v>
      </c>
      <c r="M59" s="110" t="s">
        <v>185</v>
      </c>
      <c r="N59" s="112" t="s">
        <v>185</v>
      </c>
    </row>
    <row r="60" spans="1:14" x14ac:dyDescent="0.25">
      <c r="A60" s="79" t="s">
        <v>189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1"/>
    </row>
    <row r="61" spans="1:14" x14ac:dyDescent="0.25">
      <c r="A61" s="65" t="s">
        <v>190</v>
      </c>
      <c r="B61" s="55"/>
      <c r="C61" s="55"/>
      <c r="D61" s="55"/>
      <c r="E61" s="55"/>
      <c r="F61" s="19"/>
      <c r="G61" s="19"/>
      <c r="H61" s="19"/>
      <c r="I61" s="6"/>
      <c r="J61" s="19"/>
      <c r="K61" s="7"/>
      <c r="L61" s="7"/>
      <c r="M61" s="19"/>
      <c r="N61" s="97"/>
    </row>
    <row r="62" spans="1:14" x14ac:dyDescent="0.25">
      <c r="A62" s="98" t="s">
        <v>191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99"/>
    </row>
    <row r="63" spans="1:14" x14ac:dyDescent="0.25">
      <c r="A63" s="100" t="s">
        <v>184</v>
      </c>
      <c r="B63" s="57"/>
      <c r="C63" s="57"/>
      <c r="D63" s="57"/>
      <c r="E63" s="57"/>
      <c r="F63" s="57"/>
      <c r="G63" s="57"/>
      <c r="H63" s="57"/>
      <c r="I63" s="11">
        <v>13336.14</v>
      </c>
      <c r="J63" s="21" t="s">
        <v>185</v>
      </c>
      <c r="K63" s="58" t="s">
        <v>192</v>
      </c>
      <c r="L63" s="58"/>
      <c r="M63" s="58"/>
      <c r="N63" s="101"/>
    </row>
    <row r="64" spans="1:14" x14ac:dyDescent="0.25">
      <c r="A64" s="98" t="s">
        <v>193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99"/>
    </row>
    <row r="65" spans="1:14" x14ac:dyDescent="0.25">
      <c r="A65" s="100" t="s">
        <v>184</v>
      </c>
      <c r="B65" s="57"/>
      <c r="C65" s="57"/>
      <c r="D65" s="57"/>
      <c r="E65" s="57"/>
      <c r="F65" s="57"/>
      <c r="G65" s="57"/>
      <c r="H65" s="57"/>
      <c r="I65" s="11">
        <f>I19+I27</f>
        <v>90</v>
      </c>
      <c r="J65" s="21" t="s">
        <v>185</v>
      </c>
      <c r="K65" s="59" t="s">
        <v>61</v>
      </c>
      <c r="L65" s="59"/>
      <c r="M65" s="59"/>
      <c r="N65" s="102"/>
    </row>
    <row r="66" spans="1:14" ht="26.25" thickBot="1" x14ac:dyDescent="0.3">
      <c r="A66" s="103" t="s">
        <v>194</v>
      </c>
      <c r="B66" s="104"/>
      <c r="C66" s="104"/>
      <c r="D66" s="104"/>
      <c r="E66" s="104"/>
      <c r="F66" s="104"/>
      <c r="G66" s="104"/>
      <c r="H66" s="104"/>
      <c r="I66" s="10" t="s">
        <v>198</v>
      </c>
      <c r="J66" s="105" t="s">
        <v>195</v>
      </c>
      <c r="K66" s="105"/>
      <c r="L66" s="105"/>
      <c r="M66" s="105"/>
      <c r="N66" s="106"/>
    </row>
    <row r="67" spans="1:14" x14ac:dyDescent="0.25">
      <c r="A67" s="12"/>
      <c r="B67" s="12"/>
      <c r="C67" s="12"/>
      <c r="D67" s="12"/>
      <c r="E67" s="12"/>
      <c r="F67" s="12"/>
      <c r="G67" s="12"/>
      <c r="H67" s="12"/>
      <c r="I67" s="13"/>
      <c r="J67" s="14"/>
      <c r="K67" s="14"/>
      <c r="L67" s="14"/>
      <c r="M67" s="14"/>
      <c r="N67" s="14"/>
    </row>
    <row r="68" spans="1:14" x14ac:dyDescent="0.25">
      <c r="A68" s="12"/>
      <c r="B68" s="54" t="s">
        <v>199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14"/>
    </row>
    <row r="69" spans="1:14" x14ac:dyDescent="0.25">
      <c r="A69" s="15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</row>
    <row r="70" spans="1:14" x14ac:dyDescent="0.25">
      <c r="A70" s="15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</row>
    <row r="71" spans="1:14" x14ac:dyDescent="0.25">
      <c r="A71" s="15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4" x14ac:dyDescent="0.25">
      <c r="A72" s="15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</row>
    <row r="73" spans="1:14" x14ac:dyDescent="0.25">
      <c r="A73" s="15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</row>
    <row r="74" spans="1:14" ht="23.25" customHeight="1" x14ac:dyDescent="0.25">
      <c r="A74" s="15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</row>
    <row r="75" spans="1:14" x14ac:dyDescent="0.25">
      <c r="B75" s="53" t="s">
        <v>201</v>
      </c>
      <c r="C75" s="53"/>
    </row>
    <row r="76" spans="1:14" ht="15" customHeight="1" x14ac:dyDescent="0.25">
      <c r="B76" s="26"/>
      <c r="C76" s="51" t="s">
        <v>202</v>
      </c>
      <c r="D76" s="52"/>
      <c r="E76" s="52"/>
      <c r="F76" s="52"/>
      <c r="G76" s="52"/>
      <c r="H76" s="52"/>
      <c r="I76" s="52"/>
      <c r="J76" s="52"/>
      <c r="K76" s="52"/>
      <c r="L76" s="46"/>
      <c r="M76" s="47"/>
      <c r="N76" s="47"/>
    </row>
    <row r="77" spans="1:14" ht="6" customHeight="1" x14ac:dyDescent="0.25">
      <c r="C77" s="48"/>
      <c r="D77" s="48"/>
      <c r="E77" s="48"/>
      <c r="F77" s="48"/>
      <c r="G77" s="48"/>
      <c r="H77" s="48"/>
      <c r="I77" s="49"/>
      <c r="J77" s="48"/>
      <c r="K77" s="50"/>
      <c r="L77" s="46"/>
      <c r="M77" s="47"/>
      <c r="N77" s="47"/>
    </row>
    <row r="78" spans="1:14" ht="15" customHeight="1" x14ac:dyDescent="0.25">
      <c r="B78" s="27"/>
      <c r="C78" s="51" t="s">
        <v>203</v>
      </c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1:14" ht="6" customHeight="1" x14ac:dyDescent="0.25">
      <c r="C79" s="48"/>
      <c r="D79" s="48"/>
      <c r="E79" s="48"/>
      <c r="F79" s="48"/>
      <c r="G79" s="48"/>
      <c r="H79" s="48"/>
      <c r="I79" s="49"/>
      <c r="J79" s="48"/>
      <c r="K79" s="50"/>
      <c r="L79" s="46"/>
      <c r="M79" s="47"/>
      <c r="N79" s="47"/>
    </row>
    <row r="80" spans="1:14" ht="15" customHeight="1" x14ac:dyDescent="0.25">
      <c r="B80" s="39"/>
      <c r="C80" s="51" t="s">
        <v>204</v>
      </c>
      <c r="D80" s="52"/>
      <c r="E80" s="52"/>
      <c r="F80" s="52"/>
      <c r="G80" s="52"/>
      <c r="H80" s="52"/>
      <c r="I80" s="52"/>
      <c r="J80" s="52"/>
      <c r="K80" s="52"/>
      <c r="L80" s="46"/>
      <c r="M80" s="47"/>
      <c r="N80" s="47"/>
    </row>
    <row r="81" spans="2:14" ht="6" customHeight="1" x14ac:dyDescent="0.25">
      <c r="C81" s="48"/>
      <c r="D81" s="48"/>
      <c r="E81" s="48"/>
      <c r="F81" s="48"/>
      <c r="G81" s="48"/>
      <c r="H81" s="48"/>
      <c r="I81" s="49"/>
      <c r="J81" s="48"/>
      <c r="K81" s="50"/>
      <c r="L81" s="46"/>
      <c r="M81" s="47"/>
      <c r="N81" s="47"/>
    </row>
    <row r="82" spans="2:14" ht="15" customHeight="1" x14ac:dyDescent="0.25">
      <c r="B82" s="40"/>
      <c r="C82" s="51" t="s">
        <v>205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</row>
    <row r="83" spans="2:14" ht="6" customHeight="1" x14ac:dyDescent="0.25">
      <c r="C83" s="48"/>
      <c r="D83" s="48"/>
      <c r="E83" s="48"/>
      <c r="F83" s="48"/>
      <c r="G83" s="48"/>
      <c r="H83" s="48"/>
      <c r="I83" s="49"/>
      <c r="J83" s="48"/>
      <c r="K83" s="50"/>
      <c r="L83" s="46"/>
      <c r="M83" s="47"/>
      <c r="N83" s="47"/>
    </row>
    <row r="84" spans="2:14" ht="15" customHeight="1" x14ac:dyDescent="0.25">
      <c r="B84" s="45"/>
      <c r="C84" s="52" t="s">
        <v>206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</row>
    <row r="85" spans="2:14" x14ac:dyDescent="0.25"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</row>
  </sheetData>
  <mergeCells count="59">
    <mergeCell ref="A2:N2"/>
    <mergeCell ref="A3:N3"/>
    <mergeCell ref="A5:E5"/>
    <mergeCell ref="F5:L5"/>
    <mergeCell ref="A6:E6"/>
    <mergeCell ref="F6:L6"/>
    <mergeCell ref="A7:E7"/>
    <mergeCell ref="F7:L7"/>
    <mergeCell ref="A8:E8"/>
    <mergeCell ref="F8:L8"/>
    <mergeCell ref="A9:E9"/>
    <mergeCell ref="F9:L9"/>
    <mergeCell ref="M11:M13"/>
    <mergeCell ref="N11:N13"/>
    <mergeCell ref="D12:D13"/>
    <mergeCell ref="E12:E13"/>
    <mergeCell ref="F12:F13"/>
    <mergeCell ref="G12:G13"/>
    <mergeCell ref="A45:H45"/>
    <mergeCell ref="H12:H13"/>
    <mergeCell ref="I12:I13"/>
    <mergeCell ref="J12:J13"/>
    <mergeCell ref="K12:L12"/>
    <mergeCell ref="A11:A13"/>
    <mergeCell ref="B11:B13"/>
    <mergeCell ref="C11:C13"/>
    <mergeCell ref="D11:L11"/>
    <mergeCell ref="A60:N60"/>
    <mergeCell ref="A46:N46"/>
    <mergeCell ref="A47:C47"/>
    <mergeCell ref="M47:M58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H59"/>
    <mergeCell ref="A66:H66"/>
    <mergeCell ref="B75:C75"/>
    <mergeCell ref="J66:N66"/>
    <mergeCell ref="B68:M74"/>
    <mergeCell ref="A61:E61"/>
    <mergeCell ref="A62:N62"/>
    <mergeCell ref="A63:H63"/>
    <mergeCell ref="K63:N63"/>
    <mergeCell ref="A64:N64"/>
    <mergeCell ref="A65:H65"/>
    <mergeCell ref="K65:N65"/>
    <mergeCell ref="C76:K76"/>
    <mergeCell ref="C78:N78"/>
    <mergeCell ref="C80:K80"/>
    <mergeCell ref="C82:N82"/>
    <mergeCell ref="C84:N85"/>
  </mergeCells>
  <pageMargins left="0" right="0" top="0" bottom="0.39370078740157483" header="0" footer="0.19685039370078741"/>
  <pageSetup paperSize="256" orientation="landscape" r:id="rId1"/>
  <headerFooter>
    <oddFooter>Страница  &amp;P из &amp;N</oddFooter>
  </headerFooter>
  <ignoredErrors>
    <ignoredError sqref="B1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Зорина Ольга Рудольфовна</dc:creator>
  <cp:lastModifiedBy>Зорина Ольга Рудольфовна</cp:lastModifiedBy>
  <cp:lastPrinted>2015-09-10T05:10:16Z</cp:lastPrinted>
  <dcterms:created xsi:type="dcterms:W3CDTF">2015-07-22T06:15:02Z</dcterms:created>
  <dcterms:modified xsi:type="dcterms:W3CDTF">2015-09-10T05:12:33Z</dcterms:modified>
</cp:coreProperties>
</file>